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9870" windowHeight="14430" activeTab="0"/>
  </bookViews>
  <sheets>
    <sheet name="Annual Fund Report" sheetId="1" r:id="rId1"/>
  </sheets>
  <definedNames>
    <definedName name="_xlnm.Print_Area" localSheetId="0">'Annual Fund Report'!$A$1:$I$103</definedName>
  </definedNames>
  <calcPr fullCalcOnLoad="1"/>
</workbook>
</file>

<file path=xl/sharedStrings.xml><?xml version="1.0" encoding="utf-8"?>
<sst xmlns="http://schemas.openxmlformats.org/spreadsheetml/2006/main" count="105" uniqueCount="94">
  <si>
    <t xml:space="preserve"> </t>
  </si>
  <si>
    <t>CT</t>
  </si>
  <si>
    <t>MA</t>
  </si>
  <si>
    <t>ME</t>
  </si>
  <si>
    <t>NH</t>
  </si>
  <si>
    <t>RI</t>
  </si>
  <si>
    <t>VT</t>
  </si>
  <si>
    <t>DE</t>
  </si>
  <si>
    <t>NJ</t>
  </si>
  <si>
    <t>NY</t>
  </si>
  <si>
    <t>PA</t>
  </si>
  <si>
    <t>DC</t>
  </si>
  <si>
    <t>MD</t>
  </si>
  <si>
    <t>NC</t>
  </si>
  <si>
    <t>SC</t>
  </si>
  <si>
    <t>VA</t>
  </si>
  <si>
    <t>WV</t>
  </si>
  <si>
    <t>IL</t>
  </si>
  <si>
    <t>IN</t>
  </si>
  <si>
    <t>MI</t>
  </si>
  <si>
    <t>MN</t>
  </si>
  <si>
    <t>OH</t>
  </si>
  <si>
    <t>WI</t>
  </si>
  <si>
    <t>IA</t>
  </si>
  <si>
    <t>KS</t>
  </si>
  <si>
    <t>MO</t>
  </si>
  <si>
    <t>ND</t>
  </si>
  <si>
    <t>NE</t>
  </si>
  <si>
    <t>OK</t>
  </si>
  <si>
    <t>SD</t>
  </si>
  <si>
    <t>AR</t>
  </si>
  <si>
    <t>TX</t>
  </si>
  <si>
    <t>AZ</t>
  </si>
  <si>
    <t>CO</t>
  </si>
  <si>
    <t>NM</t>
  </si>
  <si>
    <t>UT</t>
  </si>
  <si>
    <t>WY</t>
  </si>
  <si>
    <t>CA</t>
  </si>
  <si>
    <t>HI</t>
  </si>
  <si>
    <t>NV</t>
  </si>
  <si>
    <t>AL</t>
  </si>
  <si>
    <t>FL</t>
  </si>
  <si>
    <t>GA</t>
  </si>
  <si>
    <t>KY</t>
  </si>
  <si>
    <t>LA</t>
  </si>
  <si>
    <t>MS</t>
  </si>
  <si>
    <t>TN</t>
  </si>
  <si>
    <t>PR</t>
  </si>
  <si>
    <t>AK</t>
  </si>
  <si>
    <t>ID</t>
  </si>
  <si>
    <t>MT</t>
  </si>
  <si>
    <t>OR</t>
  </si>
  <si>
    <t>WA</t>
  </si>
  <si>
    <t>Total</t>
  </si>
  <si>
    <t>CAN</t>
  </si>
  <si>
    <t>VI</t>
  </si>
  <si>
    <t>Unrestr</t>
  </si>
  <si>
    <t>Dues</t>
  </si>
  <si>
    <t>Received</t>
  </si>
  <si>
    <t>Sharing</t>
  </si>
  <si>
    <t>Contribs</t>
  </si>
  <si>
    <t>GRAND TOTALS</t>
  </si>
  <si>
    <t>Sub Tot Dist 5</t>
  </si>
  <si>
    <t>Sub Tot Dist 4</t>
  </si>
  <si>
    <t>Sub Tot Dist 6</t>
  </si>
  <si>
    <t>Sub Tot Dist 7</t>
  </si>
  <si>
    <t>Sub Tot Dist 8</t>
  </si>
  <si>
    <t>Sub Tot Dist 9</t>
  </si>
  <si>
    <t>Sub Tot Dist 10</t>
  </si>
  <si>
    <t>Sub Tot Dist 3</t>
  </si>
  <si>
    <t>Sub Tot Dist 2</t>
  </si>
  <si>
    <t>Sub Tot Dist 1</t>
  </si>
  <si>
    <t>District 10</t>
  </si>
  <si>
    <t>District 9</t>
  </si>
  <si>
    <t>District 8</t>
  </si>
  <si>
    <t>International</t>
  </si>
  <si>
    <t>District 7</t>
  </si>
  <si>
    <t>District 6</t>
  </si>
  <si>
    <t>District 5</t>
  </si>
  <si>
    <t>District 4</t>
  </si>
  <si>
    <t>District 3</t>
  </si>
  <si>
    <t>District 2</t>
  </si>
  <si>
    <t>District 1</t>
  </si>
  <si>
    <t>Sub Tot Interntl</t>
  </si>
  <si>
    <t>by District</t>
  </si>
  <si>
    <t>by States</t>
  </si>
  <si>
    <t>Restricted</t>
  </si>
  <si>
    <t>States</t>
  </si>
  <si>
    <t>Within</t>
  </si>
  <si>
    <t>District</t>
  </si>
  <si>
    <t>Research</t>
  </si>
  <si>
    <t>Scholarship</t>
  </si>
  <si>
    <t>by Members</t>
  </si>
  <si>
    <t>2007 Annual Fund Report - All Contributions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</si>
</sst>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2" fontId="2" fillId="0" borderId="0" xfId="0" applyNumberFormat="1" applyFont="1" applyFill="1" applyBorder="1" applyAlignment="1">
      <alignment horizontal="center"/>
    </xf>
    <xf numFmtId="4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2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42" fontId="0" fillId="0" borderId="3" xfId="0" applyNumberFormat="1" applyFont="1" applyFill="1" applyBorder="1" applyAlignment="1">
      <alignment horizontal="center"/>
    </xf>
    <xf numFmtId="42" fontId="0" fillId="0" borderId="0" xfId="0" applyNumberForma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2" fontId="0" fillId="0" borderId="3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>
      <alignment horizontal="center"/>
    </xf>
    <xf numFmtId="42" fontId="1" fillId="0" borderId="6" xfId="0" applyNumberFormat="1" applyFont="1" applyFill="1" applyBorder="1" applyAlignment="1">
      <alignment horizontal="center"/>
    </xf>
    <xf numFmtId="42" fontId="1" fillId="0" borderId="6" xfId="0" applyNumberFormat="1" applyFont="1" applyFill="1" applyBorder="1" applyAlignment="1">
      <alignment/>
    </xf>
    <xf numFmtId="42" fontId="1" fillId="0" borderId="7" xfId="0" applyNumberFormat="1" applyFont="1" applyFill="1" applyBorder="1" applyAlignment="1">
      <alignment horizontal="center"/>
    </xf>
    <xf numFmtId="42" fontId="0" fillId="0" borderId="0" xfId="0" applyNumberFormat="1" applyFill="1" applyAlignment="1">
      <alignment/>
    </xf>
    <xf numFmtId="42" fontId="0" fillId="0" borderId="0" xfId="0" applyNumberFormat="1" applyFill="1" applyBorder="1" applyAlignment="1">
      <alignment/>
    </xf>
    <xf numFmtId="0" fontId="2" fillId="0" borderId="8" xfId="0" applyNumberFormat="1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42" fontId="0" fillId="0" borderId="9" xfId="0" applyNumberFormat="1" applyFont="1" applyFill="1" applyBorder="1" applyAlignment="1">
      <alignment horizontal="center"/>
    </xf>
    <xf numFmtId="42" fontId="0" fillId="0" borderId="9" xfId="0" applyNumberFormat="1" applyFont="1" applyFill="1" applyBorder="1" applyAlignment="1">
      <alignment/>
    </xf>
    <xf numFmtId="42" fontId="0" fillId="0" borderId="10" xfId="0" applyNumberFormat="1" applyFont="1" applyFill="1" applyBorder="1" applyAlignment="1">
      <alignment horizontal="center"/>
    </xf>
    <xf numFmtId="42" fontId="0" fillId="0" borderId="9" xfId="0" applyNumberFormat="1" applyFill="1" applyBorder="1" applyAlignment="1">
      <alignment/>
    </xf>
    <xf numFmtId="0" fontId="2" fillId="0" borderId="8" xfId="0" applyNumberFormat="1" applyFont="1" applyFill="1" applyBorder="1" applyAlignment="1">
      <alignment horizontal="left"/>
    </xf>
    <xf numFmtId="42" fontId="0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1" fillId="0" borderId="4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6.7109375" style="26" customWidth="1"/>
    <col min="2" max="2" width="10.140625" style="8" customWidth="1"/>
    <col min="3" max="3" width="10.140625" style="16" customWidth="1"/>
    <col min="4" max="4" width="11.00390625" style="16" customWidth="1"/>
    <col min="5" max="5" width="10.57421875" style="16" customWidth="1"/>
    <col min="6" max="6" width="10.8515625" style="16" customWidth="1"/>
    <col min="7" max="7" width="11.57421875" style="8" customWidth="1"/>
    <col min="8" max="8" width="11.28125" style="8" customWidth="1"/>
    <col min="9" max="9" width="11.57421875" style="8" customWidth="1"/>
    <col min="10" max="12" width="8.7109375" style="16" customWidth="1"/>
    <col min="13" max="14" width="8.7109375" style="17" customWidth="1"/>
    <col min="15" max="16" width="8.7109375" style="16" customWidth="1"/>
    <col min="17" max="16384" width="9.140625" style="8" customWidth="1"/>
  </cols>
  <sheetData>
    <row r="1" spans="1:9" ht="19.5" customHeight="1">
      <c r="A1" s="28" t="s">
        <v>93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>
      <c r="A2" s="12"/>
      <c r="B2" s="13"/>
      <c r="C2" s="14"/>
      <c r="D2" s="14"/>
      <c r="E2" s="14"/>
      <c r="F2" s="14"/>
      <c r="G2" s="13"/>
      <c r="H2" s="13"/>
      <c r="I2" s="15"/>
    </row>
    <row r="3" spans="1:16" ht="12.75" customHeight="1">
      <c r="A3" s="2"/>
      <c r="B3" s="2" t="s">
        <v>87</v>
      </c>
      <c r="C3" s="2" t="s">
        <v>57</v>
      </c>
      <c r="D3" s="1" t="s">
        <v>56</v>
      </c>
      <c r="E3" s="2" t="s">
        <v>56</v>
      </c>
      <c r="F3" s="2" t="s">
        <v>56</v>
      </c>
      <c r="G3" s="1" t="s">
        <v>86</v>
      </c>
      <c r="H3" s="2" t="s">
        <v>86</v>
      </c>
      <c r="I3" s="9" t="s">
        <v>53</v>
      </c>
      <c r="J3" s="8"/>
      <c r="K3" s="8"/>
      <c r="L3" s="8"/>
      <c r="M3" s="19"/>
      <c r="N3" s="19"/>
      <c r="O3" s="8"/>
      <c r="P3" s="8"/>
    </row>
    <row r="4" spans="1:16" ht="12.75" customHeight="1">
      <c r="A4" s="3"/>
      <c r="B4" s="2" t="s">
        <v>88</v>
      </c>
      <c r="C4" s="2" t="s">
        <v>59</v>
      </c>
      <c r="D4" s="1" t="s">
        <v>60</v>
      </c>
      <c r="E4" s="2" t="s">
        <v>60</v>
      </c>
      <c r="F4" s="2" t="s">
        <v>60</v>
      </c>
      <c r="G4" s="1" t="s">
        <v>90</v>
      </c>
      <c r="H4" s="2" t="s">
        <v>91</v>
      </c>
      <c r="I4" s="2" t="s">
        <v>60</v>
      </c>
      <c r="J4" s="8"/>
      <c r="K4" s="8"/>
      <c r="L4" s="8"/>
      <c r="M4" s="19"/>
      <c r="N4" s="19"/>
      <c r="O4" s="8"/>
      <c r="P4" s="8"/>
    </row>
    <row r="5" spans="1:16" ht="12.75">
      <c r="A5" s="4"/>
      <c r="B5" s="5" t="s">
        <v>89</v>
      </c>
      <c r="C5" s="4" t="s">
        <v>60</v>
      </c>
      <c r="D5" s="11" t="s">
        <v>84</v>
      </c>
      <c r="E5" s="4" t="s">
        <v>85</v>
      </c>
      <c r="F5" s="5" t="s">
        <v>92</v>
      </c>
      <c r="G5" s="1" t="s">
        <v>60</v>
      </c>
      <c r="H5" s="5" t="s">
        <v>60</v>
      </c>
      <c r="I5" s="5" t="s">
        <v>58</v>
      </c>
      <c r="J5" s="8"/>
      <c r="K5" s="8"/>
      <c r="L5" s="8"/>
      <c r="M5" s="19"/>
      <c r="N5" s="19"/>
      <c r="O5" s="8"/>
      <c r="P5" s="8"/>
    </row>
    <row r="6" spans="1:9" ht="12.75">
      <c r="A6" s="18"/>
      <c r="B6" s="20"/>
      <c r="C6" s="21"/>
      <c r="D6" s="21"/>
      <c r="E6" s="21"/>
      <c r="F6" s="21"/>
      <c r="G6" s="20"/>
      <c r="H6" s="20"/>
      <c r="I6" s="22"/>
    </row>
    <row r="7" spans="1:9" ht="12.75">
      <c r="A7" s="29" t="s">
        <v>82</v>
      </c>
      <c r="B7" s="30"/>
      <c r="C7" s="10">
        <v>9215</v>
      </c>
      <c r="D7" s="10">
        <v>100</v>
      </c>
      <c r="E7" s="10"/>
      <c r="F7" s="10"/>
      <c r="G7" s="7">
        <v>0</v>
      </c>
      <c r="H7" s="7">
        <v>1200</v>
      </c>
      <c r="I7" s="7">
        <f>SUM(C7:H7)</f>
        <v>10515</v>
      </c>
    </row>
    <row r="8" spans="1:9" ht="12.75">
      <c r="A8" s="6"/>
      <c r="B8" s="7" t="s">
        <v>1</v>
      </c>
      <c r="C8" s="10"/>
      <c r="D8" s="10"/>
      <c r="E8" s="10">
        <v>100</v>
      </c>
      <c r="F8" s="23">
        <v>160</v>
      </c>
      <c r="G8" s="7"/>
      <c r="H8" s="7"/>
      <c r="I8" s="7">
        <f aca="true" t="shared" si="0" ref="I8:I14">SUM(C8:H8)</f>
        <v>260</v>
      </c>
    </row>
    <row r="9" spans="1:9" ht="12.75">
      <c r="A9" s="6"/>
      <c r="B9" s="7" t="s">
        <v>2</v>
      </c>
      <c r="C9" s="10"/>
      <c r="D9" s="10"/>
      <c r="E9" s="10">
        <v>1100</v>
      </c>
      <c r="F9" s="23">
        <v>1229</v>
      </c>
      <c r="G9" s="7"/>
      <c r="H9" s="7"/>
      <c r="I9" s="7">
        <f t="shared" si="0"/>
        <v>2329</v>
      </c>
    </row>
    <row r="10" spans="1:9" ht="12.75">
      <c r="A10" s="6"/>
      <c r="B10" s="7" t="s">
        <v>3</v>
      </c>
      <c r="C10" s="10"/>
      <c r="D10" s="10"/>
      <c r="E10" s="10"/>
      <c r="F10" s="23">
        <v>110</v>
      </c>
      <c r="G10" s="7"/>
      <c r="H10" s="7"/>
      <c r="I10" s="7">
        <f t="shared" si="0"/>
        <v>110</v>
      </c>
    </row>
    <row r="11" spans="1:9" ht="12.75">
      <c r="A11" s="6"/>
      <c r="B11" s="7" t="s">
        <v>4</v>
      </c>
      <c r="C11" s="10"/>
      <c r="D11" s="10"/>
      <c r="E11" s="10">
        <v>300</v>
      </c>
      <c r="F11" s="23">
        <v>115</v>
      </c>
      <c r="G11" s="7"/>
      <c r="H11" s="7"/>
      <c r="I11" s="7">
        <f t="shared" si="0"/>
        <v>415</v>
      </c>
    </row>
    <row r="12" spans="1:9" ht="12.75">
      <c r="A12" s="6"/>
      <c r="B12" s="7" t="s">
        <v>5</v>
      </c>
      <c r="C12" s="10"/>
      <c r="D12" s="10"/>
      <c r="E12" s="10"/>
      <c r="F12" s="23">
        <v>15</v>
      </c>
      <c r="G12" s="7"/>
      <c r="H12" s="7"/>
      <c r="I12" s="7">
        <f t="shared" si="0"/>
        <v>15</v>
      </c>
    </row>
    <row r="13" spans="1:9" ht="12.75">
      <c r="A13" s="6"/>
      <c r="B13" s="7" t="s">
        <v>6</v>
      </c>
      <c r="C13" s="10"/>
      <c r="D13" s="10"/>
      <c r="E13" s="10">
        <v>250</v>
      </c>
      <c r="F13" s="23">
        <v>50</v>
      </c>
      <c r="G13" s="7"/>
      <c r="H13" s="7"/>
      <c r="I13" s="7">
        <f t="shared" si="0"/>
        <v>300</v>
      </c>
    </row>
    <row r="14" spans="1:9" ht="12.75">
      <c r="A14" s="6"/>
      <c r="B14" s="7" t="s">
        <v>54</v>
      </c>
      <c r="C14" s="10"/>
      <c r="D14" s="10"/>
      <c r="E14" s="10"/>
      <c r="F14" s="23"/>
      <c r="G14" s="7"/>
      <c r="H14" s="7"/>
      <c r="I14" s="7">
        <f t="shared" si="0"/>
        <v>0</v>
      </c>
    </row>
    <row r="15" spans="1:9" ht="12.75">
      <c r="A15" s="29" t="s">
        <v>71</v>
      </c>
      <c r="B15" s="30"/>
      <c r="C15" s="10">
        <f aca="true" t="shared" si="1" ref="C15:H15">SUM(C7:C14)</f>
        <v>9215</v>
      </c>
      <c r="D15" s="10">
        <f t="shared" si="1"/>
        <v>100</v>
      </c>
      <c r="E15" s="10">
        <f t="shared" si="1"/>
        <v>1750</v>
      </c>
      <c r="F15" s="10">
        <f t="shared" si="1"/>
        <v>1679</v>
      </c>
      <c r="G15" s="7">
        <f t="shared" si="1"/>
        <v>0</v>
      </c>
      <c r="H15" s="7">
        <f t="shared" si="1"/>
        <v>1200</v>
      </c>
      <c r="I15" s="7">
        <f>SUM(C15:H15)</f>
        <v>13944</v>
      </c>
    </row>
    <row r="16" spans="1:9" ht="12.75">
      <c r="A16" s="18"/>
      <c r="B16" s="20"/>
      <c r="C16" s="21"/>
      <c r="D16" s="21"/>
      <c r="E16" s="21"/>
      <c r="F16" s="21"/>
      <c r="G16" s="20"/>
      <c r="H16" s="20"/>
      <c r="I16" s="22"/>
    </row>
    <row r="17" spans="1:9" ht="12.75">
      <c r="A17" s="29" t="s">
        <v>81</v>
      </c>
      <c r="B17" s="30"/>
      <c r="C17" s="10">
        <v>15623</v>
      </c>
      <c r="D17" s="10">
        <v>200</v>
      </c>
      <c r="E17" s="10"/>
      <c r="F17" s="10"/>
      <c r="G17" s="7">
        <v>0</v>
      </c>
      <c r="H17" s="7">
        <v>1200</v>
      </c>
      <c r="I17" s="7">
        <f aca="true" t="shared" si="2" ref="I17:I22">SUM(C17:H17)</f>
        <v>17023</v>
      </c>
    </row>
    <row r="18" spans="1:9" ht="12.75">
      <c r="A18" s="6"/>
      <c r="B18" s="7" t="s">
        <v>7</v>
      </c>
      <c r="C18" s="10"/>
      <c r="D18" s="10"/>
      <c r="E18" s="10">
        <v>50</v>
      </c>
      <c r="F18" s="23">
        <v>245</v>
      </c>
      <c r="G18" s="7"/>
      <c r="H18" s="7"/>
      <c r="I18" s="7">
        <f t="shared" si="2"/>
        <v>295</v>
      </c>
    </row>
    <row r="19" spans="1:9" ht="12.75">
      <c r="A19" s="6"/>
      <c r="B19" s="7" t="s">
        <v>8</v>
      </c>
      <c r="C19" s="10"/>
      <c r="D19" s="10"/>
      <c r="E19" s="10"/>
      <c r="F19" s="23">
        <v>606</v>
      </c>
      <c r="G19" s="7">
        <v>8625</v>
      </c>
      <c r="H19" s="7">
        <v>30803</v>
      </c>
      <c r="I19" s="7">
        <f t="shared" si="2"/>
        <v>40034</v>
      </c>
    </row>
    <row r="20" spans="1:9" ht="12.75">
      <c r="A20" s="6"/>
      <c r="B20" s="7" t="s">
        <v>9</v>
      </c>
      <c r="C20" s="10"/>
      <c r="D20" s="10"/>
      <c r="E20" s="10"/>
      <c r="F20" s="23">
        <v>315</v>
      </c>
      <c r="G20" s="7"/>
      <c r="H20" s="7">
        <v>150</v>
      </c>
      <c r="I20" s="7">
        <f t="shared" si="2"/>
        <v>465</v>
      </c>
    </row>
    <row r="21" spans="1:9" ht="12.75">
      <c r="A21" s="6"/>
      <c r="B21" s="7" t="s">
        <v>10</v>
      </c>
      <c r="C21" s="10"/>
      <c r="D21" s="10"/>
      <c r="E21" s="10">
        <v>1000</v>
      </c>
      <c r="F21" s="23">
        <v>432</v>
      </c>
      <c r="G21" s="7"/>
      <c r="H21" s="7">
        <v>25</v>
      </c>
      <c r="I21" s="7">
        <f t="shared" si="2"/>
        <v>1457</v>
      </c>
    </row>
    <row r="22" spans="1:9" ht="12.75">
      <c r="A22" s="29" t="s">
        <v>70</v>
      </c>
      <c r="B22" s="30"/>
      <c r="C22" s="10">
        <f aca="true" t="shared" si="3" ref="C22:H22">SUM(C17:C21)</f>
        <v>15623</v>
      </c>
      <c r="D22" s="10">
        <f t="shared" si="3"/>
        <v>200</v>
      </c>
      <c r="E22" s="10">
        <f t="shared" si="3"/>
        <v>1050</v>
      </c>
      <c r="F22" s="10">
        <f t="shared" si="3"/>
        <v>1598</v>
      </c>
      <c r="G22" s="7">
        <f t="shared" si="3"/>
        <v>8625</v>
      </c>
      <c r="H22" s="7">
        <f t="shared" si="3"/>
        <v>32178</v>
      </c>
      <c r="I22" s="7">
        <f t="shared" si="2"/>
        <v>59274</v>
      </c>
    </row>
    <row r="23" spans="1:9" ht="12.75">
      <c r="A23" s="18"/>
      <c r="B23" s="20"/>
      <c r="C23" s="21"/>
      <c r="D23" s="21"/>
      <c r="E23" s="21"/>
      <c r="F23" s="21"/>
      <c r="G23" s="20"/>
      <c r="H23" s="20"/>
      <c r="I23" s="22"/>
    </row>
    <row r="24" spans="1:9" ht="12.75">
      <c r="A24" s="29" t="s">
        <v>80</v>
      </c>
      <c r="B24" s="30"/>
      <c r="C24" s="10">
        <v>9678</v>
      </c>
      <c r="D24" s="10">
        <v>120</v>
      </c>
      <c r="E24" s="10"/>
      <c r="F24" s="10"/>
      <c r="G24" s="7">
        <v>0</v>
      </c>
      <c r="H24" s="7">
        <v>200</v>
      </c>
      <c r="I24" s="7">
        <f aca="true" t="shared" si="4" ref="I24:I30">SUM(C24:H24)</f>
        <v>9998</v>
      </c>
    </row>
    <row r="25" spans="1:9" ht="12.75">
      <c r="A25" s="6"/>
      <c r="B25" s="7" t="s">
        <v>11</v>
      </c>
      <c r="C25" s="10"/>
      <c r="D25" s="10"/>
      <c r="E25" s="10"/>
      <c r="F25" s="23">
        <v>10</v>
      </c>
      <c r="G25" s="7"/>
      <c r="H25" s="7"/>
      <c r="I25" s="7">
        <f t="shared" si="4"/>
        <v>10</v>
      </c>
    </row>
    <row r="26" spans="1:9" ht="12.75">
      <c r="A26" s="6"/>
      <c r="B26" s="7" t="s">
        <v>12</v>
      </c>
      <c r="C26" s="10"/>
      <c r="D26" s="10"/>
      <c r="E26" s="10">
        <v>200</v>
      </c>
      <c r="F26" s="23">
        <v>276</v>
      </c>
      <c r="G26" s="7"/>
      <c r="H26" s="7"/>
      <c r="I26" s="7">
        <f t="shared" si="4"/>
        <v>476</v>
      </c>
    </row>
    <row r="27" spans="1:9" ht="12.75">
      <c r="A27" s="6"/>
      <c r="B27" s="7" t="s">
        <v>13</v>
      </c>
      <c r="C27" s="10"/>
      <c r="D27" s="10"/>
      <c r="E27" s="10">
        <v>250</v>
      </c>
      <c r="F27" s="23">
        <v>824</v>
      </c>
      <c r="G27" s="7">
        <v>248</v>
      </c>
      <c r="H27" s="7">
        <v>260</v>
      </c>
      <c r="I27" s="7">
        <f t="shared" si="4"/>
        <v>1582</v>
      </c>
    </row>
    <row r="28" spans="1:9" ht="12.75">
      <c r="A28" s="6"/>
      <c r="B28" s="7" t="s">
        <v>14</v>
      </c>
      <c r="C28" s="10"/>
      <c r="D28" s="10"/>
      <c r="E28" s="10">
        <v>500</v>
      </c>
      <c r="F28" s="23">
        <v>42</v>
      </c>
      <c r="G28" s="7"/>
      <c r="H28" s="7">
        <v>50</v>
      </c>
      <c r="I28" s="7">
        <f t="shared" si="4"/>
        <v>592</v>
      </c>
    </row>
    <row r="29" spans="1:9" ht="12.75">
      <c r="A29" s="6"/>
      <c r="B29" s="7" t="s">
        <v>15</v>
      </c>
      <c r="C29" s="10"/>
      <c r="D29" s="10"/>
      <c r="E29" s="10"/>
      <c r="F29" s="23">
        <v>722</v>
      </c>
      <c r="G29" s="7"/>
      <c r="H29" s="7"/>
      <c r="I29" s="7">
        <f t="shared" si="4"/>
        <v>722</v>
      </c>
    </row>
    <row r="30" spans="1:9" ht="12.75">
      <c r="A30" s="6"/>
      <c r="B30" s="7" t="s">
        <v>16</v>
      </c>
      <c r="C30" s="10"/>
      <c r="D30" s="10"/>
      <c r="E30" s="10">
        <v>200</v>
      </c>
      <c r="F30" s="23">
        <v>11</v>
      </c>
      <c r="G30" s="7"/>
      <c r="H30" s="7"/>
      <c r="I30" s="7">
        <f t="shared" si="4"/>
        <v>211</v>
      </c>
    </row>
    <row r="31" spans="1:9" ht="12.75">
      <c r="A31" s="29" t="s">
        <v>69</v>
      </c>
      <c r="B31" s="30"/>
      <c r="C31" s="10">
        <f aca="true" t="shared" si="5" ref="C31:H31">SUM(C24:C30)</f>
        <v>9678</v>
      </c>
      <c r="D31" s="10">
        <f t="shared" si="5"/>
        <v>120</v>
      </c>
      <c r="E31" s="10">
        <f t="shared" si="5"/>
        <v>1150</v>
      </c>
      <c r="F31" s="10">
        <f t="shared" si="5"/>
        <v>1885</v>
      </c>
      <c r="G31" s="7">
        <f t="shared" si="5"/>
        <v>248</v>
      </c>
      <c r="H31" s="7">
        <f t="shared" si="5"/>
        <v>510</v>
      </c>
      <c r="I31" s="7">
        <f>SUM(C31:H31)</f>
        <v>13591</v>
      </c>
    </row>
    <row r="32" spans="1:9" ht="12.75">
      <c r="A32" s="18"/>
      <c r="B32" s="20"/>
      <c r="C32" s="21"/>
      <c r="D32" s="21"/>
      <c r="E32" s="21"/>
      <c r="F32" s="21"/>
      <c r="G32" s="20"/>
      <c r="H32" s="20"/>
      <c r="I32" s="22"/>
    </row>
    <row r="33" spans="1:9" ht="12.75">
      <c r="A33" s="29" t="s">
        <v>79</v>
      </c>
      <c r="B33" s="30"/>
      <c r="C33" s="10">
        <v>518</v>
      </c>
      <c r="D33" s="10"/>
      <c r="E33" s="10"/>
      <c r="F33" s="10"/>
      <c r="G33" s="7">
        <v>0</v>
      </c>
      <c r="H33" s="7">
        <v>4200</v>
      </c>
      <c r="I33" s="7">
        <f aca="true" t="shared" si="6" ref="I33:I40">SUM(C33:H33)</f>
        <v>4718</v>
      </c>
    </row>
    <row r="34" spans="1:9" ht="12.75">
      <c r="A34" s="6"/>
      <c r="B34" s="7" t="s">
        <v>17</v>
      </c>
      <c r="C34" s="10"/>
      <c r="D34" s="10"/>
      <c r="E34" s="10"/>
      <c r="F34" s="23">
        <v>1772</v>
      </c>
      <c r="G34" s="7"/>
      <c r="H34" s="7">
        <v>650</v>
      </c>
      <c r="I34" s="7">
        <f t="shared" si="6"/>
        <v>2422</v>
      </c>
    </row>
    <row r="35" spans="1:9" ht="12.75">
      <c r="A35" s="6"/>
      <c r="B35" s="7" t="s">
        <v>18</v>
      </c>
      <c r="C35" s="10"/>
      <c r="D35" s="10"/>
      <c r="E35" s="10"/>
      <c r="F35" s="23">
        <v>909</v>
      </c>
      <c r="G35" s="7">
        <v>100</v>
      </c>
      <c r="H35" s="7">
        <v>2650</v>
      </c>
      <c r="I35" s="7">
        <f t="shared" si="6"/>
        <v>3659</v>
      </c>
    </row>
    <row r="36" spans="1:9" ht="12.75">
      <c r="A36" s="6"/>
      <c r="B36" s="7" t="s">
        <v>19</v>
      </c>
      <c r="C36" s="10"/>
      <c r="D36" s="10"/>
      <c r="E36" s="10"/>
      <c r="F36" s="23">
        <v>910</v>
      </c>
      <c r="G36" s="7"/>
      <c r="H36" s="7">
        <v>720</v>
      </c>
      <c r="I36" s="7">
        <f t="shared" si="6"/>
        <v>1630</v>
      </c>
    </row>
    <row r="37" spans="1:9" ht="12.75">
      <c r="A37" s="6"/>
      <c r="B37" s="7" t="s">
        <v>20</v>
      </c>
      <c r="C37" s="10"/>
      <c r="D37" s="10"/>
      <c r="E37" s="10">
        <v>325</v>
      </c>
      <c r="F37" s="23">
        <v>60</v>
      </c>
      <c r="G37" s="7"/>
      <c r="H37" s="7"/>
      <c r="I37" s="7">
        <f t="shared" si="6"/>
        <v>385</v>
      </c>
    </row>
    <row r="38" spans="1:9" ht="12.75">
      <c r="A38" s="6"/>
      <c r="B38" s="7" t="s">
        <v>21</v>
      </c>
      <c r="C38" s="10"/>
      <c r="D38" s="10"/>
      <c r="E38" s="10"/>
      <c r="F38" s="23">
        <v>475</v>
      </c>
      <c r="G38" s="7"/>
      <c r="H38" s="7"/>
      <c r="I38" s="7">
        <f t="shared" si="6"/>
        <v>475</v>
      </c>
    </row>
    <row r="39" spans="1:9" ht="12.75">
      <c r="A39" s="6"/>
      <c r="B39" s="7" t="s">
        <v>22</v>
      </c>
      <c r="C39" s="10"/>
      <c r="D39" s="10"/>
      <c r="E39" s="10">
        <v>100</v>
      </c>
      <c r="F39" s="23">
        <v>490</v>
      </c>
      <c r="G39" s="7"/>
      <c r="H39" s="7"/>
      <c r="I39" s="7">
        <f t="shared" si="6"/>
        <v>590</v>
      </c>
    </row>
    <row r="40" spans="1:9" ht="12.75">
      <c r="A40" s="6"/>
      <c r="B40" s="7" t="s">
        <v>54</v>
      </c>
      <c r="C40" s="10"/>
      <c r="D40" s="10"/>
      <c r="E40" s="10"/>
      <c r="F40" s="23">
        <v>0</v>
      </c>
      <c r="G40" s="7"/>
      <c r="H40" s="7"/>
      <c r="I40" s="7">
        <f t="shared" si="6"/>
        <v>0</v>
      </c>
    </row>
    <row r="41" spans="1:9" ht="12.75">
      <c r="A41" s="29" t="s">
        <v>63</v>
      </c>
      <c r="B41" s="30"/>
      <c r="C41" s="10">
        <f aca="true" t="shared" si="7" ref="C41:H41">SUM(C33:C40)</f>
        <v>518</v>
      </c>
      <c r="D41" s="10">
        <f t="shared" si="7"/>
        <v>0</v>
      </c>
      <c r="E41" s="10">
        <f t="shared" si="7"/>
        <v>425</v>
      </c>
      <c r="F41" s="10">
        <f t="shared" si="7"/>
        <v>4616</v>
      </c>
      <c r="G41" s="7">
        <f t="shared" si="7"/>
        <v>100</v>
      </c>
      <c r="H41" s="7">
        <f t="shared" si="7"/>
        <v>8220</v>
      </c>
      <c r="I41" s="7">
        <f>SUM(C41:H41)</f>
        <v>13879</v>
      </c>
    </row>
    <row r="42" spans="1:9" ht="12.75">
      <c r="A42" s="18"/>
      <c r="B42" s="20"/>
      <c r="C42" s="21"/>
      <c r="D42" s="21"/>
      <c r="E42" s="21"/>
      <c r="F42" s="21"/>
      <c r="G42" s="20"/>
      <c r="H42" s="20"/>
      <c r="I42" s="22"/>
    </row>
    <row r="43" spans="1:9" ht="12.75">
      <c r="A43" s="29" t="s">
        <v>78</v>
      </c>
      <c r="B43" s="30"/>
      <c r="C43" s="10">
        <v>8</v>
      </c>
      <c r="D43" s="10">
        <v>2000</v>
      </c>
      <c r="E43" s="10"/>
      <c r="F43" s="10"/>
      <c r="G43" s="7">
        <v>0</v>
      </c>
      <c r="H43" s="7">
        <v>2200</v>
      </c>
      <c r="I43" s="7">
        <f aca="true" t="shared" si="8" ref="I43:I50">SUM(C43:H43)</f>
        <v>4208</v>
      </c>
    </row>
    <row r="44" spans="1:9" ht="12.75">
      <c r="A44" s="6"/>
      <c r="B44" s="7" t="s">
        <v>23</v>
      </c>
      <c r="C44" s="10"/>
      <c r="D44" s="10"/>
      <c r="E44" s="10"/>
      <c r="F44" s="23">
        <v>369</v>
      </c>
      <c r="G44" s="7"/>
      <c r="H44" s="7">
        <v>100</v>
      </c>
      <c r="I44" s="7">
        <f t="shared" si="8"/>
        <v>469</v>
      </c>
    </row>
    <row r="45" spans="1:9" ht="12.75">
      <c r="A45" s="6"/>
      <c r="B45" s="7" t="s">
        <v>24</v>
      </c>
      <c r="C45" s="10"/>
      <c r="D45" s="10"/>
      <c r="E45" s="10"/>
      <c r="F45" s="23">
        <v>365</v>
      </c>
      <c r="G45" s="7"/>
      <c r="H45" s="7"/>
      <c r="I45" s="7">
        <f t="shared" si="8"/>
        <v>365</v>
      </c>
    </row>
    <row r="46" spans="1:9" ht="12.75">
      <c r="A46" s="6"/>
      <c r="B46" s="7" t="s">
        <v>25</v>
      </c>
      <c r="C46" s="10"/>
      <c r="D46" s="10"/>
      <c r="E46" s="10"/>
      <c r="F46" s="23">
        <v>595</v>
      </c>
      <c r="G46" s="7"/>
      <c r="H46" s="7"/>
      <c r="I46" s="7">
        <f t="shared" si="8"/>
        <v>595</v>
      </c>
    </row>
    <row r="47" spans="1:9" ht="12.75">
      <c r="A47" s="6"/>
      <c r="B47" s="7" t="s">
        <v>26</v>
      </c>
      <c r="C47" s="10"/>
      <c r="D47" s="10"/>
      <c r="E47" s="10"/>
      <c r="F47" s="23">
        <v>325</v>
      </c>
      <c r="G47" s="7"/>
      <c r="H47" s="7"/>
      <c r="I47" s="7">
        <f t="shared" si="8"/>
        <v>325</v>
      </c>
    </row>
    <row r="48" spans="1:9" ht="12.75">
      <c r="A48" s="6"/>
      <c r="B48" s="7" t="s">
        <v>27</v>
      </c>
      <c r="C48" s="10"/>
      <c r="D48" s="10"/>
      <c r="E48" s="10"/>
      <c r="F48" s="23">
        <v>265</v>
      </c>
      <c r="G48" s="7"/>
      <c r="H48" s="7"/>
      <c r="I48" s="7">
        <f t="shared" si="8"/>
        <v>265</v>
      </c>
    </row>
    <row r="49" spans="1:9" ht="12.75">
      <c r="A49" s="6"/>
      <c r="B49" s="7" t="s">
        <v>28</v>
      </c>
      <c r="C49" s="10"/>
      <c r="D49" s="10"/>
      <c r="E49" s="10">
        <v>1000</v>
      </c>
      <c r="F49" s="23">
        <v>25</v>
      </c>
      <c r="G49" s="7"/>
      <c r="H49" s="7"/>
      <c r="I49" s="7">
        <f t="shared" si="8"/>
        <v>1025</v>
      </c>
    </row>
    <row r="50" spans="1:9" ht="12.75">
      <c r="A50" s="6"/>
      <c r="B50" s="7" t="s">
        <v>29</v>
      </c>
      <c r="C50" s="10"/>
      <c r="D50" s="10"/>
      <c r="E50" s="10"/>
      <c r="F50" s="23">
        <v>10</v>
      </c>
      <c r="G50" s="7"/>
      <c r="H50" s="7"/>
      <c r="I50" s="7">
        <f t="shared" si="8"/>
        <v>10</v>
      </c>
    </row>
    <row r="51" spans="1:9" ht="12.75">
      <c r="A51" s="29" t="s">
        <v>62</v>
      </c>
      <c r="B51" s="30"/>
      <c r="C51" s="10">
        <f aca="true" t="shared" si="9" ref="C51:H51">SUM(C43:C50)</f>
        <v>8</v>
      </c>
      <c r="D51" s="10">
        <f t="shared" si="9"/>
        <v>2000</v>
      </c>
      <c r="E51" s="10">
        <f t="shared" si="9"/>
        <v>1000</v>
      </c>
      <c r="F51" s="10">
        <f t="shared" si="9"/>
        <v>1954</v>
      </c>
      <c r="G51" s="7">
        <f t="shared" si="9"/>
        <v>0</v>
      </c>
      <c r="H51" s="7">
        <f t="shared" si="9"/>
        <v>2300</v>
      </c>
      <c r="I51" s="7">
        <f>SUM(C51:H51)</f>
        <v>7262</v>
      </c>
    </row>
    <row r="52" spans="1:9" ht="12.75">
      <c r="A52" s="18"/>
      <c r="B52" s="20"/>
      <c r="C52" s="21"/>
      <c r="D52" s="21"/>
      <c r="E52" s="21"/>
      <c r="F52" s="21"/>
      <c r="G52" s="20"/>
      <c r="H52" s="20"/>
      <c r="I52" s="22"/>
    </row>
    <row r="53" spans="1:9" ht="12.75">
      <c r="A53" s="29" t="s">
        <v>77</v>
      </c>
      <c r="B53" s="30"/>
      <c r="C53" s="10">
        <v>21</v>
      </c>
      <c r="D53" s="10">
        <v>3976</v>
      </c>
      <c r="E53" s="10"/>
      <c r="F53" s="10"/>
      <c r="G53" s="7">
        <v>0</v>
      </c>
      <c r="H53" s="7">
        <v>2200</v>
      </c>
      <c r="I53" s="7">
        <f>SUM(C53:H53)</f>
        <v>6197</v>
      </c>
    </row>
    <row r="54" spans="1:9" ht="12.75">
      <c r="A54" s="6"/>
      <c r="B54" s="7" t="s">
        <v>30</v>
      </c>
      <c r="C54" s="10"/>
      <c r="D54" s="10"/>
      <c r="E54" s="10">
        <v>500</v>
      </c>
      <c r="F54" s="23">
        <v>375</v>
      </c>
      <c r="G54" s="7"/>
      <c r="H54" s="7"/>
      <c r="I54" s="7">
        <f>SUM(C54:H54)</f>
        <v>875</v>
      </c>
    </row>
    <row r="55" spans="1:9" ht="12.75">
      <c r="A55" s="6"/>
      <c r="B55" s="7" t="s">
        <v>31</v>
      </c>
      <c r="C55" s="10"/>
      <c r="D55" s="10"/>
      <c r="E55" s="10"/>
      <c r="F55" s="23">
        <v>1157</v>
      </c>
      <c r="G55" s="7"/>
      <c r="H55" s="7">
        <v>150</v>
      </c>
      <c r="I55" s="7">
        <f>SUM(C55:H55)</f>
        <v>1307</v>
      </c>
    </row>
    <row r="56" spans="1:9" ht="12.75">
      <c r="A56" s="29" t="s">
        <v>64</v>
      </c>
      <c r="B56" s="30"/>
      <c r="C56" s="10">
        <f aca="true" t="shared" si="10" ref="C56:H56">SUM(C53:C55)</f>
        <v>21</v>
      </c>
      <c r="D56" s="10">
        <f t="shared" si="10"/>
        <v>3976</v>
      </c>
      <c r="E56" s="10">
        <f t="shared" si="10"/>
        <v>500</v>
      </c>
      <c r="F56" s="10">
        <f t="shared" si="10"/>
        <v>1532</v>
      </c>
      <c r="G56" s="7">
        <f t="shared" si="10"/>
        <v>0</v>
      </c>
      <c r="H56" s="7">
        <f t="shared" si="10"/>
        <v>2350</v>
      </c>
      <c r="I56" s="7">
        <f>SUM(C56:H56)</f>
        <v>8379</v>
      </c>
    </row>
    <row r="57" spans="1:9" ht="12.75">
      <c r="A57" s="18"/>
      <c r="B57" s="20"/>
      <c r="C57" s="21"/>
      <c r="D57" s="21"/>
      <c r="E57" s="21"/>
      <c r="F57" s="21"/>
      <c r="G57" s="20"/>
      <c r="H57" s="20"/>
      <c r="I57" s="22"/>
    </row>
    <row r="58" spans="1:9" ht="12.75">
      <c r="A58" s="29" t="s">
        <v>76</v>
      </c>
      <c r="B58" s="30"/>
      <c r="C58" s="10">
        <v>24</v>
      </c>
      <c r="D58" s="10">
        <v>0</v>
      </c>
      <c r="E58" s="10"/>
      <c r="F58" s="10"/>
      <c r="G58" s="7">
        <v>0</v>
      </c>
      <c r="H58" s="7">
        <v>2000</v>
      </c>
      <c r="I58" s="7">
        <f aca="true" t="shared" si="11" ref="I58:I64">SUM(C58:H58)</f>
        <v>2024</v>
      </c>
    </row>
    <row r="59" spans="1:9" ht="12.75">
      <c r="A59" s="6"/>
      <c r="B59" s="7" t="s">
        <v>32</v>
      </c>
      <c r="C59" s="10"/>
      <c r="D59" s="10"/>
      <c r="E59" s="10"/>
      <c r="F59" s="23">
        <v>349</v>
      </c>
      <c r="G59" s="7"/>
      <c r="H59" s="7">
        <v>775</v>
      </c>
      <c r="I59" s="7">
        <f t="shared" si="11"/>
        <v>1124</v>
      </c>
    </row>
    <row r="60" spans="1:9" ht="12.75">
      <c r="A60" s="6"/>
      <c r="B60" s="7" t="s">
        <v>33</v>
      </c>
      <c r="C60" s="10"/>
      <c r="D60" s="10"/>
      <c r="E60" s="10"/>
      <c r="F60" s="23">
        <v>245</v>
      </c>
      <c r="G60" s="7"/>
      <c r="H60" s="7"/>
      <c r="I60" s="7">
        <f t="shared" si="11"/>
        <v>245</v>
      </c>
    </row>
    <row r="61" spans="1:9" ht="12.75">
      <c r="A61" s="6"/>
      <c r="B61" s="7" t="s">
        <v>34</v>
      </c>
      <c r="C61" s="10"/>
      <c r="D61" s="10"/>
      <c r="E61" s="10"/>
      <c r="F61" s="23">
        <v>15</v>
      </c>
      <c r="G61" s="7"/>
      <c r="H61" s="7">
        <v>500</v>
      </c>
      <c r="I61" s="7">
        <f t="shared" si="11"/>
        <v>515</v>
      </c>
    </row>
    <row r="62" spans="1:9" ht="12.75">
      <c r="A62" s="6"/>
      <c r="B62" s="7" t="s">
        <v>35</v>
      </c>
      <c r="C62" s="10"/>
      <c r="D62" s="10"/>
      <c r="E62" s="10"/>
      <c r="F62" s="23">
        <v>138</v>
      </c>
      <c r="G62" s="7"/>
      <c r="H62" s="7"/>
      <c r="I62" s="7">
        <f t="shared" si="11"/>
        <v>138</v>
      </c>
    </row>
    <row r="63" spans="1:9" ht="12.75">
      <c r="A63" s="6"/>
      <c r="B63" s="7" t="s">
        <v>36</v>
      </c>
      <c r="C63" s="10"/>
      <c r="D63" s="10"/>
      <c r="E63" s="10"/>
      <c r="F63" s="23"/>
      <c r="G63" s="7"/>
      <c r="H63" s="7"/>
      <c r="I63" s="7">
        <f t="shared" si="11"/>
        <v>0</v>
      </c>
    </row>
    <row r="64" spans="1:9" ht="12.75">
      <c r="A64" s="29" t="s">
        <v>65</v>
      </c>
      <c r="B64" s="30"/>
      <c r="C64" s="10">
        <f aca="true" t="shared" si="12" ref="C64:H64">SUM(C58:C63)</f>
        <v>24</v>
      </c>
      <c r="D64" s="10">
        <f t="shared" si="12"/>
        <v>0</v>
      </c>
      <c r="E64" s="10">
        <f t="shared" si="12"/>
        <v>0</v>
      </c>
      <c r="F64" s="10">
        <f t="shared" si="12"/>
        <v>747</v>
      </c>
      <c r="G64" s="7">
        <f t="shared" si="12"/>
        <v>0</v>
      </c>
      <c r="H64" s="7">
        <f t="shared" si="12"/>
        <v>3275</v>
      </c>
      <c r="I64" s="7">
        <f t="shared" si="11"/>
        <v>4046</v>
      </c>
    </row>
    <row r="65" spans="1:9" ht="12.75">
      <c r="A65" s="18"/>
      <c r="B65" s="20"/>
      <c r="C65" s="21"/>
      <c r="D65" s="21"/>
      <c r="E65" s="21"/>
      <c r="F65" s="21"/>
      <c r="G65" s="20"/>
      <c r="H65" s="20"/>
      <c r="I65" s="22"/>
    </row>
    <row r="66" spans="1:9" ht="12.75">
      <c r="A66" s="29" t="s">
        <v>74</v>
      </c>
      <c r="B66" s="30"/>
      <c r="C66" s="10">
        <v>6906</v>
      </c>
      <c r="D66" s="10">
        <v>200</v>
      </c>
      <c r="E66" s="10"/>
      <c r="F66" s="10"/>
      <c r="G66" s="7">
        <v>0</v>
      </c>
      <c r="H66" s="7">
        <v>2700</v>
      </c>
      <c r="I66" s="7">
        <f>SUM(C66:H66)</f>
        <v>9806</v>
      </c>
    </row>
    <row r="67" spans="1:9" ht="12.75">
      <c r="A67" s="6"/>
      <c r="B67" s="7" t="s">
        <v>37</v>
      </c>
      <c r="C67" s="10"/>
      <c r="D67" s="10"/>
      <c r="E67" s="10"/>
      <c r="F67" s="23">
        <v>6345</v>
      </c>
      <c r="G67" s="7">
        <v>100</v>
      </c>
      <c r="H67" s="7">
        <v>150</v>
      </c>
      <c r="I67" s="7">
        <f>SUM(C67:H67)</f>
        <v>6595</v>
      </c>
    </row>
    <row r="68" spans="1:9" ht="12.75">
      <c r="A68" s="6"/>
      <c r="B68" s="7" t="s">
        <v>38</v>
      </c>
      <c r="C68" s="10"/>
      <c r="D68" s="10"/>
      <c r="E68" s="10"/>
      <c r="F68" s="23">
        <v>20</v>
      </c>
      <c r="G68" s="7"/>
      <c r="H68" s="7">
        <v>200</v>
      </c>
      <c r="I68" s="7">
        <f>SUM(C68:H68)</f>
        <v>220</v>
      </c>
    </row>
    <row r="69" spans="1:9" ht="12.75">
      <c r="A69" s="6"/>
      <c r="B69" s="7" t="s">
        <v>39</v>
      </c>
      <c r="C69" s="10"/>
      <c r="D69" s="10"/>
      <c r="E69" s="10"/>
      <c r="F69" s="23">
        <v>280</v>
      </c>
      <c r="G69" s="7"/>
      <c r="H69" s="7">
        <v>500</v>
      </c>
      <c r="I69" s="7">
        <f>SUM(C69:H69)</f>
        <v>780</v>
      </c>
    </row>
    <row r="70" spans="1:9" ht="12.75">
      <c r="A70" s="29" t="s">
        <v>66</v>
      </c>
      <c r="B70" s="30"/>
      <c r="C70" s="10">
        <f aca="true" t="shared" si="13" ref="C70:H70">SUM(C66:C69)</f>
        <v>6906</v>
      </c>
      <c r="D70" s="10">
        <f t="shared" si="13"/>
        <v>200</v>
      </c>
      <c r="E70" s="10">
        <f t="shared" si="13"/>
        <v>0</v>
      </c>
      <c r="F70" s="10">
        <f t="shared" si="13"/>
        <v>6645</v>
      </c>
      <c r="G70" s="7">
        <f t="shared" si="13"/>
        <v>100</v>
      </c>
      <c r="H70" s="7">
        <f t="shared" si="13"/>
        <v>3550</v>
      </c>
      <c r="I70" s="7">
        <f>SUM(C70:H70)</f>
        <v>17401</v>
      </c>
    </row>
    <row r="71" spans="1:9" ht="12.75">
      <c r="A71" s="18"/>
      <c r="B71" s="20"/>
      <c r="C71" s="21"/>
      <c r="D71" s="21"/>
      <c r="E71" s="21"/>
      <c r="F71" s="21"/>
      <c r="G71" s="20"/>
      <c r="H71" s="20"/>
      <c r="I71" s="22"/>
    </row>
    <row r="72" spans="1:9" ht="12.75">
      <c r="A72" s="29" t="s">
        <v>73</v>
      </c>
      <c r="B72" s="30"/>
      <c r="C72" s="10">
        <v>15084</v>
      </c>
      <c r="D72" s="10">
        <v>240</v>
      </c>
      <c r="E72" s="10"/>
      <c r="F72" s="10"/>
      <c r="G72" s="7">
        <v>0</v>
      </c>
      <c r="H72" s="7">
        <v>2000</v>
      </c>
      <c r="I72" s="7">
        <f aca="true" t="shared" si="14" ref="I72:I81">SUM(C72:H72)</f>
        <v>17324</v>
      </c>
    </row>
    <row r="73" spans="1:9" ht="12.75">
      <c r="A73" s="6"/>
      <c r="B73" s="7" t="s">
        <v>40</v>
      </c>
      <c r="C73" s="10"/>
      <c r="D73" s="10"/>
      <c r="E73" s="10">
        <v>20</v>
      </c>
      <c r="F73" s="23">
        <v>3326</v>
      </c>
      <c r="G73" s="7"/>
      <c r="H73" s="7">
        <v>50</v>
      </c>
      <c r="I73" s="7">
        <f t="shared" si="14"/>
        <v>3396</v>
      </c>
    </row>
    <row r="74" spans="1:9" ht="12.75">
      <c r="A74" s="6"/>
      <c r="B74" s="7" t="s">
        <v>41</v>
      </c>
      <c r="C74" s="10"/>
      <c r="D74" s="10"/>
      <c r="E74" s="10">
        <v>535</v>
      </c>
      <c r="F74" s="23">
        <v>925</v>
      </c>
      <c r="G74" s="7"/>
      <c r="H74" s="7"/>
      <c r="I74" s="7">
        <f t="shared" si="14"/>
        <v>1460</v>
      </c>
    </row>
    <row r="75" spans="1:9" ht="12.75">
      <c r="A75" s="6"/>
      <c r="B75" s="7" t="s">
        <v>42</v>
      </c>
      <c r="C75" s="10"/>
      <c r="D75" s="10"/>
      <c r="E75" s="10">
        <v>30</v>
      </c>
      <c r="F75" s="23">
        <v>763</v>
      </c>
      <c r="G75" s="7"/>
      <c r="H75" s="7"/>
      <c r="I75" s="7">
        <f t="shared" si="14"/>
        <v>793</v>
      </c>
    </row>
    <row r="76" spans="1:9" ht="12.75">
      <c r="A76" s="6"/>
      <c r="B76" s="7" t="s">
        <v>43</v>
      </c>
      <c r="C76" s="10"/>
      <c r="D76" s="10"/>
      <c r="E76" s="10">
        <v>70</v>
      </c>
      <c r="F76" s="23">
        <v>141</v>
      </c>
      <c r="G76" s="7"/>
      <c r="H76" s="7">
        <v>130</v>
      </c>
      <c r="I76" s="7">
        <f t="shared" si="14"/>
        <v>341</v>
      </c>
    </row>
    <row r="77" spans="1:9" ht="12.75">
      <c r="A77" s="6"/>
      <c r="B77" s="7" t="s">
        <v>44</v>
      </c>
      <c r="C77" s="10"/>
      <c r="D77" s="10"/>
      <c r="E77" s="10">
        <v>45</v>
      </c>
      <c r="F77" s="23">
        <v>223</v>
      </c>
      <c r="G77" s="7"/>
      <c r="H77" s="7"/>
      <c r="I77" s="7">
        <f t="shared" si="14"/>
        <v>268</v>
      </c>
    </row>
    <row r="78" spans="1:9" ht="12.75">
      <c r="A78" s="6"/>
      <c r="B78" s="7" t="s">
        <v>45</v>
      </c>
      <c r="C78" s="10"/>
      <c r="D78" s="10"/>
      <c r="E78" s="10">
        <v>515</v>
      </c>
      <c r="F78" s="23">
        <v>631</v>
      </c>
      <c r="G78" s="7"/>
      <c r="H78" s="7"/>
      <c r="I78" s="7">
        <f t="shared" si="14"/>
        <v>1146</v>
      </c>
    </row>
    <row r="79" spans="1:9" ht="12.75">
      <c r="A79" s="6"/>
      <c r="B79" s="7" t="s">
        <v>46</v>
      </c>
      <c r="C79" s="10"/>
      <c r="D79" s="10"/>
      <c r="E79" s="10">
        <v>20</v>
      </c>
      <c r="F79" s="23">
        <v>958</v>
      </c>
      <c r="G79" s="7"/>
      <c r="H79" s="7">
        <v>25</v>
      </c>
      <c r="I79" s="7">
        <f t="shared" si="14"/>
        <v>1003</v>
      </c>
    </row>
    <row r="80" spans="1:9" ht="12.75">
      <c r="A80" s="6"/>
      <c r="B80" s="7" t="s">
        <v>47</v>
      </c>
      <c r="C80" s="10"/>
      <c r="D80" s="10"/>
      <c r="E80" s="10"/>
      <c r="F80" s="23"/>
      <c r="G80" s="7"/>
      <c r="H80" s="7"/>
      <c r="I80" s="7">
        <f t="shared" si="14"/>
        <v>0</v>
      </c>
    </row>
    <row r="81" spans="1:9" ht="12.75">
      <c r="A81" s="6"/>
      <c r="B81" s="7" t="s">
        <v>55</v>
      </c>
      <c r="C81" s="10"/>
      <c r="D81" s="10"/>
      <c r="E81" s="10"/>
      <c r="F81" s="23"/>
      <c r="G81" s="7"/>
      <c r="H81" s="7"/>
      <c r="I81" s="7">
        <f t="shared" si="14"/>
        <v>0</v>
      </c>
    </row>
    <row r="82" spans="1:9" ht="12.75">
      <c r="A82" s="29" t="s">
        <v>67</v>
      </c>
      <c r="B82" s="30"/>
      <c r="C82" s="10">
        <f aca="true" t="shared" si="15" ref="C82:H82">SUM(C72:C81)</f>
        <v>15084</v>
      </c>
      <c r="D82" s="10">
        <f t="shared" si="15"/>
        <v>240</v>
      </c>
      <c r="E82" s="10">
        <f t="shared" si="15"/>
        <v>1235</v>
      </c>
      <c r="F82" s="10">
        <f t="shared" si="15"/>
        <v>6967</v>
      </c>
      <c r="G82" s="7">
        <f t="shared" si="15"/>
        <v>0</v>
      </c>
      <c r="H82" s="7">
        <f t="shared" si="15"/>
        <v>2205</v>
      </c>
      <c r="I82" s="7">
        <f>SUM(C82:H82)</f>
        <v>25731</v>
      </c>
    </row>
    <row r="83" spans="1:9" ht="12.75">
      <c r="A83" s="18"/>
      <c r="B83" s="20"/>
      <c r="C83" s="21"/>
      <c r="D83" s="21"/>
      <c r="E83" s="21"/>
      <c r="F83" s="21"/>
      <c r="G83" s="20"/>
      <c r="H83" s="20"/>
      <c r="I83" s="22"/>
    </row>
    <row r="84" spans="1:9" ht="12.75">
      <c r="A84" s="29" t="s">
        <v>72</v>
      </c>
      <c r="B84" s="30"/>
      <c r="C84" s="10">
        <v>4836</v>
      </c>
      <c r="D84" s="10">
        <v>0</v>
      </c>
      <c r="E84" s="10"/>
      <c r="F84" s="10"/>
      <c r="G84" s="7">
        <v>0</v>
      </c>
      <c r="H84" s="7">
        <v>0</v>
      </c>
      <c r="I84" s="7">
        <f aca="true" t="shared" si="16" ref="I84:I90">SUM(C84:H84)</f>
        <v>4836</v>
      </c>
    </row>
    <row r="85" spans="1:9" ht="12.75">
      <c r="A85" s="6"/>
      <c r="B85" s="7" t="s">
        <v>48</v>
      </c>
      <c r="C85" s="10"/>
      <c r="D85" s="10"/>
      <c r="E85" s="10"/>
      <c r="F85" s="23">
        <v>120</v>
      </c>
      <c r="G85" s="7"/>
      <c r="H85" s="7"/>
      <c r="I85" s="7">
        <f t="shared" si="16"/>
        <v>120</v>
      </c>
    </row>
    <row r="86" spans="1:9" ht="12.75">
      <c r="A86" s="6"/>
      <c r="B86" s="7" t="s">
        <v>49</v>
      </c>
      <c r="C86" s="10"/>
      <c r="D86" s="10"/>
      <c r="E86" s="10"/>
      <c r="F86" s="23">
        <v>135</v>
      </c>
      <c r="G86" s="7"/>
      <c r="H86" s="7"/>
      <c r="I86" s="7">
        <f t="shared" si="16"/>
        <v>135</v>
      </c>
    </row>
    <row r="87" spans="1:9" ht="12.75">
      <c r="A87" s="6"/>
      <c r="B87" s="7" t="s">
        <v>50</v>
      </c>
      <c r="C87" s="10"/>
      <c r="D87" s="10"/>
      <c r="E87" s="10"/>
      <c r="F87" s="23">
        <v>5</v>
      </c>
      <c r="G87" s="7"/>
      <c r="H87" s="7"/>
      <c r="I87" s="7">
        <f t="shared" si="16"/>
        <v>5</v>
      </c>
    </row>
    <row r="88" spans="1:9" ht="12.75">
      <c r="A88" s="6"/>
      <c r="B88" s="7" t="s">
        <v>51</v>
      </c>
      <c r="C88" s="10"/>
      <c r="D88" s="10"/>
      <c r="E88" s="10">
        <v>150</v>
      </c>
      <c r="F88" s="23">
        <v>545</v>
      </c>
      <c r="G88" s="7"/>
      <c r="H88" s="7"/>
      <c r="I88" s="7">
        <f t="shared" si="16"/>
        <v>695</v>
      </c>
    </row>
    <row r="89" spans="1:9" ht="12.75">
      <c r="A89" s="6"/>
      <c r="B89" s="7" t="s">
        <v>52</v>
      </c>
      <c r="C89" s="10"/>
      <c r="D89" s="10"/>
      <c r="E89" s="10">
        <v>300</v>
      </c>
      <c r="F89" s="23">
        <v>1140</v>
      </c>
      <c r="G89" s="7"/>
      <c r="H89" s="7">
        <v>670</v>
      </c>
      <c r="I89" s="7">
        <f t="shared" si="16"/>
        <v>2110</v>
      </c>
    </row>
    <row r="90" spans="1:9" ht="12.75">
      <c r="A90" s="6"/>
      <c r="B90" s="7" t="s">
        <v>54</v>
      </c>
      <c r="C90" s="10"/>
      <c r="D90" s="10"/>
      <c r="E90" s="10"/>
      <c r="F90" s="23"/>
      <c r="G90" s="7"/>
      <c r="H90" s="7"/>
      <c r="I90" s="7">
        <f t="shared" si="16"/>
        <v>0</v>
      </c>
    </row>
    <row r="91" spans="1:9" ht="12.75">
      <c r="A91" s="29" t="s">
        <v>68</v>
      </c>
      <c r="B91" s="30"/>
      <c r="C91" s="10">
        <f aca="true" t="shared" si="17" ref="C91:H91">SUM(C84:C90)</f>
        <v>4836</v>
      </c>
      <c r="D91" s="10">
        <f t="shared" si="17"/>
        <v>0</v>
      </c>
      <c r="E91" s="10">
        <f t="shared" si="17"/>
        <v>450</v>
      </c>
      <c r="F91" s="10">
        <f t="shared" si="17"/>
        <v>1945</v>
      </c>
      <c r="G91" s="7">
        <f t="shared" si="17"/>
        <v>0</v>
      </c>
      <c r="H91" s="7">
        <f t="shared" si="17"/>
        <v>670</v>
      </c>
      <c r="I91" s="7">
        <f>SUM(C91:H91)</f>
        <v>7901</v>
      </c>
    </row>
    <row r="92" spans="1:9" ht="12.75">
      <c r="A92" s="18"/>
      <c r="B92" s="20"/>
      <c r="C92" s="21"/>
      <c r="D92" s="21"/>
      <c r="E92" s="21"/>
      <c r="F92" s="21"/>
      <c r="G92" s="20"/>
      <c r="H92" s="20"/>
      <c r="I92" s="22"/>
    </row>
    <row r="93" spans="1:9" ht="12.75">
      <c r="A93" s="29" t="s">
        <v>75</v>
      </c>
      <c r="B93" s="30"/>
      <c r="C93" s="10">
        <v>0</v>
      </c>
      <c r="D93" s="10"/>
      <c r="E93" s="10"/>
      <c r="F93" s="10">
        <v>515</v>
      </c>
      <c r="G93" s="7"/>
      <c r="H93" s="7"/>
      <c r="I93" s="7">
        <f>SUM(C93:H93)</f>
        <v>515</v>
      </c>
    </row>
    <row r="94" spans="1:9" ht="12.75">
      <c r="A94" s="29" t="s">
        <v>83</v>
      </c>
      <c r="B94" s="30"/>
      <c r="C94" s="10">
        <f aca="true" t="shared" si="18" ref="C94:H94">SUM(C93:C93)</f>
        <v>0</v>
      </c>
      <c r="D94" s="10">
        <f t="shared" si="18"/>
        <v>0</v>
      </c>
      <c r="E94" s="10">
        <f t="shared" si="18"/>
        <v>0</v>
      </c>
      <c r="F94" s="10">
        <f t="shared" si="18"/>
        <v>515</v>
      </c>
      <c r="G94" s="7">
        <f t="shared" si="18"/>
        <v>0</v>
      </c>
      <c r="H94" s="7">
        <f t="shared" si="18"/>
        <v>0</v>
      </c>
      <c r="I94" s="7">
        <f>SUM(C94:H94)</f>
        <v>515</v>
      </c>
    </row>
    <row r="95" spans="1:9" ht="12.75">
      <c r="A95" s="24"/>
      <c r="B95" s="20"/>
      <c r="C95" s="21"/>
      <c r="D95" s="21"/>
      <c r="E95" s="21"/>
      <c r="F95" s="21"/>
      <c r="G95" s="20"/>
      <c r="H95" s="20"/>
      <c r="I95" s="22"/>
    </row>
    <row r="96" spans="1:9" ht="12.75">
      <c r="A96" s="29" t="s">
        <v>61</v>
      </c>
      <c r="B96" s="30"/>
      <c r="C96" s="10">
        <f aca="true" t="shared" si="19" ref="C96:H96">C15+C22+C31+C41+C51+C56+C64+C70+C82+C91+C94</f>
        <v>61913</v>
      </c>
      <c r="D96" s="10">
        <f t="shared" si="19"/>
        <v>6836</v>
      </c>
      <c r="E96" s="10">
        <f t="shared" si="19"/>
        <v>7560</v>
      </c>
      <c r="F96" s="10">
        <f t="shared" si="19"/>
        <v>30083</v>
      </c>
      <c r="G96" s="7">
        <f t="shared" si="19"/>
        <v>9073</v>
      </c>
      <c r="H96" s="7">
        <f t="shared" si="19"/>
        <v>56458</v>
      </c>
      <c r="I96" s="25">
        <f>SUM(C96:H96)</f>
        <v>171923</v>
      </c>
    </row>
    <row r="99" ht="12.75">
      <c r="I99" s="27"/>
    </row>
    <row r="105" ht="12.75">
      <c r="G105" s="8" t="s">
        <v>0</v>
      </c>
    </row>
  </sheetData>
  <mergeCells count="24">
    <mergeCell ref="A94:B94"/>
    <mergeCell ref="A53:B53"/>
    <mergeCell ref="A43:B43"/>
    <mergeCell ref="A33:B33"/>
    <mergeCell ref="A93:B93"/>
    <mergeCell ref="A15:B15"/>
    <mergeCell ref="A84:B84"/>
    <mergeCell ref="A72:B72"/>
    <mergeCell ref="A66:B66"/>
    <mergeCell ref="A58:B58"/>
    <mergeCell ref="A17:B17"/>
    <mergeCell ref="A51:B51"/>
    <mergeCell ref="A41:B41"/>
    <mergeCell ref="A24:B24"/>
    <mergeCell ref="A1:I1"/>
    <mergeCell ref="A22:B22"/>
    <mergeCell ref="A31:B31"/>
    <mergeCell ref="A96:B96"/>
    <mergeCell ref="A82:B82"/>
    <mergeCell ref="A91:B91"/>
    <mergeCell ref="A7:B7"/>
    <mergeCell ref="A56:B56"/>
    <mergeCell ref="A64:B64"/>
    <mergeCell ref="A70:B70"/>
  </mergeCells>
  <printOptions/>
  <pageMargins left="0.75" right="0.5" top="1" bottom="1" header="0.5" footer="0.5"/>
  <pageSetup horizontalDpi="300" verticalDpi="300" orientation="portrait" r:id="rId1"/>
  <headerFooter alignWithMargins="0">
    <oddFooter>&amp;C&amp;D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</dc:creator>
  <cp:keywords/>
  <dc:description/>
  <cp:lastModifiedBy>R.T. Floyd</cp:lastModifiedBy>
  <cp:lastPrinted>2008-02-15T19:59:54Z</cp:lastPrinted>
  <dcterms:created xsi:type="dcterms:W3CDTF">2002-08-22T21:17:50Z</dcterms:created>
  <dcterms:modified xsi:type="dcterms:W3CDTF">2008-12-22T13:42:19Z</dcterms:modified>
  <cp:category/>
  <cp:version/>
  <cp:contentType/>
  <cp:contentStatus/>
</cp:coreProperties>
</file>